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取水许可" sheetId="2" r:id="rId1"/>
    <sheet name="Sheet3" sheetId="3" r:id="rId2"/>
    <sheet name="Sheet1" sheetId="4" r:id="rId3"/>
  </sheets>
  <definedNames>
    <definedName name="_xlnm.Print_Area" localSheetId="1">Sheet3!$A$1:$F$67</definedName>
    <definedName name="_xlnm.Print_Titles" localSheetId="1">Sheet3!$1:$1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<sst xmlns="http://schemas.openxmlformats.org/spreadsheetml/2006/main" count="155" uniqueCount="117">
  <si>
    <t>工业、服务业取水许可办理情况</t>
  </si>
  <si>
    <t>序号</t>
  </si>
  <si>
    <t>用水户名称</t>
  </si>
  <si>
    <t>法定代表人</t>
  </si>
  <si>
    <t>取水许可证编号</t>
  </si>
  <si>
    <t>年许可取水量万m³</t>
  </si>
  <si>
    <t>取水用途</t>
  </si>
  <si>
    <t>取水口位置</t>
  </si>
  <si>
    <t>取水许可证有效期始</t>
  </si>
  <si>
    <t>取水许可证有效期止</t>
  </si>
  <si>
    <t>备注</t>
  </si>
  <si>
    <t>许昌中宇化工机械制造有限公司</t>
  </si>
  <si>
    <t>李天义</t>
  </si>
  <si>
    <t>D411002G2021-0082</t>
  </si>
  <si>
    <t>工业用水</t>
  </si>
  <si>
    <t>许昌市恒丰路与裕丰路交叉口东北角公司院内</t>
  </si>
  <si>
    <t>2024-01-01</t>
  </si>
  <si>
    <t>2024-12-31</t>
  </si>
  <si>
    <t>许昌均威科技有限公司</t>
  </si>
  <si>
    <t>宋海军</t>
  </si>
  <si>
    <t>D411002G2021-0066</t>
  </si>
  <si>
    <t>许昌市裕丰路西头东北角公司院内公司院内</t>
  </si>
  <si>
    <t>许昌天昊家纺有限公司</t>
  </si>
  <si>
    <t>任贯欣</t>
  </si>
  <si>
    <t>D411002G2021-0076</t>
  </si>
  <si>
    <t>许昌市魏都区民营经济园区公司院内</t>
  </si>
  <si>
    <t>2024-01-06</t>
  </si>
  <si>
    <t>2025-01-05</t>
  </si>
  <si>
    <t>河南泓旭电气有限公司</t>
  </si>
  <si>
    <t>胡大庆</t>
  </si>
  <si>
    <t>D411002G2021-0010</t>
  </si>
  <si>
    <t xml:space="preserve"> 生活用水,工业用水</t>
  </si>
  <si>
    <t>河南省许昌市魏都区八一西路5220号公司院内</t>
  </si>
  <si>
    <t>2024-01-16</t>
  </si>
  <si>
    <t>2025-01-15</t>
  </si>
  <si>
    <t>河南省第三强制隔离戒毒所</t>
  </si>
  <si>
    <t>张友贤</t>
  </si>
  <si>
    <t>D411002G2023-0003</t>
  </si>
  <si>
    <t>生活用水</t>
  </si>
  <si>
    <t>新兴路西段</t>
  </si>
  <si>
    <t>2028-12-31</t>
  </si>
  <si>
    <t>许昌市城市公共交通有限公司</t>
  </si>
  <si>
    <t>郑桂花</t>
  </si>
  <si>
    <t>D411002G2024-0003</t>
  </si>
  <si>
    <t>生活用水,服务业用水</t>
  </si>
  <si>
    <t>河南省许昌市魏都区灞陵街道办事处周庄社区</t>
  </si>
  <si>
    <t>魏都中学</t>
  </si>
  <si>
    <t>王红伟</t>
  </si>
  <si>
    <t>D411002G2024-0004</t>
  </si>
  <si>
    <t>河南省许昌市魏都区高桥营街道高桥营社区，北环路北100米，京广铁路西400米</t>
  </si>
  <si>
    <t>单位名称</t>
  </si>
  <si>
    <t>年许可水量万m³</t>
  </si>
  <si>
    <t>一季度水量</t>
  </si>
  <si>
    <t>二季度水量</t>
  </si>
  <si>
    <t>合计水量</t>
  </si>
  <si>
    <t>许昌市磐石绝缘玻纤配套有限公司</t>
  </si>
  <si>
    <t>许昌市环境卫生管理处</t>
  </si>
  <si>
    <t>许昌丰立机电管件制造有限公司</t>
  </si>
  <si>
    <t>许昌春宇包装材料有限公司</t>
  </si>
  <si>
    <t>许昌运通电器有限公司</t>
  </si>
  <si>
    <t>许昌市精实电气设备有限公司</t>
  </si>
  <si>
    <t>许昌冬王炉业有限公司</t>
  </si>
  <si>
    <t>许昌市德龙包装有限公司</t>
  </si>
  <si>
    <t>许昌市天润工艺品有限公司</t>
  </si>
  <si>
    <t>许昌五星实业有限责任公司</t>
  </si>
  <si>
    <t>许昌市同庆纺织实业有限公司</t>
  </si>
  <si>
    <t>许昌市鸿源机电设备有限公司</t>
  </si>
  <si>
    <t>许昌远方工贸有限公司</t>
  </si>
  <si>
    <t>河南万里交通科技集团股份有限公司</t>
  </si>
  <si>
    <t>许昌市大力电机制造有限公司</t>
  </si>
  <si>
    <t>许昌腾飞建材有限公司</t>
  </si>
  <si>
    <t>许昌山水生化工程有限公司</t>
  </si>
  <si>
    <t>许继电气股份有限公司技工学校</t>
  </si>
  <si>
    <t>许昌东谷塑业有限公司</t>
  </si>
  <si>
    <t>许昌永申车业有限公司</t>
  </si>
  <si>
    <t>河南路太养路机械股份有限公司</t>
  </si>
  <si>
    <t>许昌亚飞汽车连锁店有限公司</t>
  </si>
  <si>
    <t>许昌文昌机械有限公司</t>
  </si>
  <si>
    <t>许昌日报社印刷厂</t>
  </si>
  <si>
    <t>无锡一撒得富复合肥有限公司许昌分公司</t>
  </si>
  <si>
    <t>中国石化销售有限公司河南许昌石油分公司</t>
  </si>
  <si>
    <t>国网河南省电力公司许昌供电公司</t>
  </si>
  <si>
    <t>许昌兄弟发制品有限公司</t>
  </si>
  <si>
    <t>愉君发品(许昌)有限公司</t>
  </si>
  <si>
    <t>许昌秀景发制品有限公司</t>
  </si>
  <si>
    <t>许昌尚祖实业有限公司</t>
  </si>
  <si>
    <t>许昌市正发源发制品有限公司</t>
  </si>
  <si>
    <t>许昌诚朴生化有限公司</t>
  </si>
  <si>
    <t>河南君元发业有限公司</t>
  </si>
  <si>
    <t>业诺车轮有限公司（恒丰）</t>
  </si>
  <si>
    <t>河南省未来路桥工程有限公司</t>
  </si>
  <si>
    <t>许昌市瑞华五金有限公司</t>
  </si>
  <si>
    <t>许昌长久安全玻璃有限公司</t>
  </si>
  <si>
    <t>许昌启洋佳帆商贸有限公司</t>
  </si>
  <si>
    <t>河南省亚安绝缘材料厂有限公司</t>
  </si>
  <si>
    <t>许昌宏源污水处理有限公司</t>
  </si>
  <si>
    <t>许昌金科资源再生股份有限公司</t>
  </si>
  <si>
    <t>许昌霸陵机动车制造有限公司</t>
  </si>
  <si>
    <t>河南瑞美真发股份有限公司</t>
  </si>
  <si>
    <t>许昌市凯华电力设备有限公司</t>
  </si>
  <si>
    <t>河南能信热力股份有限公司园区分公司</t>
  </si>
  <si>
    <t>许昌永新包装有限公司</t>
  </si>
  <si>
    <t>许昌鑫隆建材有限公司</t>
  </si>
  <si>
    <t>许昌纯之星食品有限公司（注销）</t>
  </si>
  <si>
    <t>许昌宇阳电器有限公司</t>
  </si>
  <si>
    <t>许昌长通商务酒店有限公司（地温空调）</t>
  </si>
  <si>
    <t>许昌长通特种塑料管材有限公司</t>
  </si>
  <si>
    <t>许昌华能电气有限公司</t>
  </si>
  <si>
    <t>许昌正和源物资有限公司</t>
  </si>
  <si>
    <t>许昌浩瑞新型建材有限公司</t>
  </si>
  <si>
    <t>许昌仁和骨伤医院（地温空调）</t>
  </si>
  <si>
    <t>王书祥（周庄浴池）</t>
  </si>
  <si>
    <t>许昌红月糖尿病医院（地温空调）</t>
  </si>
  <si>
    <t>许昌车神汽车有限责任公司</t>
  </si>
  <si>
    <t>许昌汉魏金佰瀚温泉宾馆(普通合伙)（地温空调）</t>
  </si>
  <si>
    <t>许昌市城市公共交通有限公司（新办）</t>
  </si>
  <si>
    <t>排名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</si>
</sst>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[$-409]yyyy\-mm\-dd;@"/>
  </numFmts>
  <fonts count="28">
    <font>
      <sz val="11"/>
      <color theme="1"/>
      <name val="宋体"/>
      <charset val="134"/>
      <scheme val="minor"/>
    </font>
    <font>
      <b/>
      <sz val="14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26"/>
      <name val="宋体"/>
      <charset val="134"/>
    </font>
    <font>
      <b/>
      <sz val="14"/>
      <name val="宋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176" fontId="0" fillId="0" borderId="0" xfId="0" applyNumberFormat="1" applyAlignment="1">
      <alignment horizontal="center" vertical="center"/>
    </xf>
    <xf numFmtId="176" fontId="1" fillId="0" borderId="1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176" fontId="0" fillId="0" borderId="1" xfId="0" applyNumberFormat="1" applyBorder="1" applyAlignment="1">
      <alignment horizontal="center" vertical="center"/>
    </xf>
    <xf numFmtId="0" fontId="0" fillId="0" borderId="0" xfId="0" applyAlignment="1">
      <alignment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177" fontId="8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tabSelected="1" workbookViewId="0">
      <selection activeCell="A1" sqref="A1:J1"/>
    </sheetView>
  </sheetViews>
  <sheetFormatPr defaultColWidth="9" defaultRowHeight="13.5"/>
  <cols>
    <col min="2" max="2" width="53.625" customWidth="1"/>
    <col min="3" max="3" width="13.25" customWidth="1"/>
    <col min="4" max="4" width="23.375" customWidth="1"/>
    <col min="5" max="5" width="11.625" customWidth="1"/>
    <col min="6" max="6" width="13.625" style="13" customWidth="1"/>
    <col min="7" max="7" width="28.625" style="13" customWidth="1"/>
    <col min="8" max="8" width="19.125" customWidth="1"/>
    <col min="9" max="9" width="15.625" customWidth="1"/>
    <col min="10" max="10" width="15.75" customWidth="1"/>
  </cols>
  <sheetData>
    <row r="1" ht="48" customHeight="1" spans="1:10">
      <c r="A1" s="14" t="s">
        <v>0</v>
      </c>
      <c r="B1" s="14"/>
      <c r="C1" s="14"/>
      <c r="D1" s="14"/>
      <c r="E1" s="14"/>
      <c r="F1" s="15"/>
      <c r="G1" s="15"/>
      <c r="H1" s="14"/>
      <c r="I1" s="14"/>
      <c r="J1" s="14"/>
    </row>
    <row r="2" ht="49" customHeight="1" spans="1:10">
      <c r="A2" s="16" t="s">
        <v>1</v>
      </c>
      <c r="B2" s="16" t="s">
        <v>2</v>
      </c>
      <c r="C2" s="16" t="s">
        <v>3</v>
      </c>
      <c r="D2" s="16" t="s">
        <v>4</v>
      </c>
      <c r="E2" s="17" t="s">
        <v>5</v>
      </c>
      <c r="F2" s="17" t="s">
        <v>6</v>
      </c>
      <c r="G2" s="17" t="s">
        <v>7</v>
      </c>
      <c r="H2" s="17" t="s">
        <v>8</v>
      </c>
      <c r="I2" s="17" t="s">
        <v>9</v>
      </c>
      <c r="J2" s="16" t="s">
        <v>10</v>
      </c>
    </row>
    <row r="3" ht="30" customHeight="1" spans="1:10">
      <c r="A3" s="18">
        <v>1</v>
      </c>
      <c r="B3" s="8" t="s">
        <v>11</v>
      </c>
      <c r="C3" s="19" t="s">
        <v>12</v>
      </c>
      <c r="D3" s="20" t="s">
        <v>13</v>
      </c>
      <c r="E3" s="20">
        <v>0.6</v>
      </c>
      <c r="F3" s="21" t="s">
        <v>14</v>
      </c>
      <c r="G3" s="22" t="s">
        <v>15</v>
      </c>
      <c r="H3" s="20" t="s">
        <v>16</v>
      </c>
      <c r="I3" s="20" t="s">
        <v>17</v>
      </c>
      <c r="J3" s="11"/>
    </row>
    <row r="4" ht="30" customHeight="1" spans="1:10">
      <c r="A4" s="18">
        <v>2</v>
      </c>
      <c r="B4" s="8" t="s">
        <v>18</v>
      </c>
      <c r="C4" s="19" t="s">
        <v>19</v>
      </c>
      <c r="D4" s="20" t="s">
        <v>20</v>
      </c>
      <c r="E4" s="20">
        <v>1</v>
      </c>
      <c r="F4" s="21" t="s">
        <v>14</v>
      </c>
      <c r="G4" s="22" t="s">
        <v>21</v>
      </c>
      <c r="H4" s="20" t="s">
        <v>16</v>
      </c>
      <c r="I4" s="20" t="s">
        <v>17</v>
      </c>
      <c r="J4" s="11"/>
    </row>
    <row r="5" ht="30" customHeight="1" spans="1:10">
      <c r="A5" s="18">
        <v>3</v>
      </c>
      <c r="B5" s="8" t="s">
        <v>22</v>
      </c>
      <c r="C5" s="19" t="s">
        <v>23</v>
      </c>
      <c r="D5" s="20" t="s">
        <v>24</v>
      </c>
      <c r="E5" s="20">
        <v>1.2</v>
      </c>
      <c r="F5" s="21" t="s">
        <v>14</v>
      </c>
      <c r="G5" s="22" t="s">
        <v>25</v>
      </c>
      <c r="H5" s="20" t="s">
        <v>26</v>
      </c>
      <c r="I5" s="20" t="s">
        <v>27</v>
      </c>
      <c r="J5" s="11"/>
    </row>
    <row r="6" ht="30" customHeight="1" spans="1:10">
      <c r="A6" s="18">
        <v>4</v>
      </c>
      <c r="B6" s="8" t="s">
        <v>28</v>
      </c>
      <c r="C6" s="19" t="s">
        <v>29</v>
      </c>
      <c r="D6" s="20" t="s">
        <v>30</v>
      </c>
      <c r="E6" s="20">
        <v>1.2</v>
      </c>
      <c r="F6" s="21" t="s">
        <v>31</v>
      </c>
      <c r="G6" s="22" t="s">
        <v>32</v>
      </c>
      <c r="H6" s="20" t="s">
        <v>33</v>
      </c>
      <c r="I6" s="20" t="s">
        <v>34</v>
      </c>
      <c r="J6" s="11"/>
    </row>
    <row r="7" ht="30" customHeight="1" spans="1:10">
      <c r="A7" s="18">
        <v>5</v>
      </c>
      <c r="B7" s="8" t="s">
        <v>35</v>
      </c>
      <c r="C7" s="19" t="s">
        <v>36</v>
      </c>
      <c r="D7" s="20" t="s">
        <v>37</v>
      </c>
      <c r="E7" s="20">
        <v>4</v>
      </c>
      <c r="F7" s="21" t="s">
        <v>38</v>
      </c>
      <c r="G7" s="22" t="s">
        <v>39</v>
      </c>
      <c r="H7" s="20" t="s">
        <v>16</v>
      </c>
      <c r="I7" s="20" t="s">
        <v>40</v>
      </c>
      <c r="J7" s="11"/>
    </row>
    <row r="8" ht="30" customHeight="1" spans="1:10">
      <c r="A8" s="18">
        <v>6</v>
      </c>
      <c r="B8" s="8" t="s">
        <v>41</v>
      </c>
      <c r="C8" s="19" t="s">
        <v>42</v>
      </c>
      <c r="D8" s="20" t="s">
        <v>43</v>
      </c>
      <c r="E8" s="20">
        <v>2.5</v>
      </c>
      <c r="F8" s="23" t="s">
        <v>44</v>
      </c>
      <c r="G8" s="22" t="s">
        <v>45</v>
      </c>
      <c r="H8" s="24">
        <v>45518</v>
      </c>
      <c r="I8" s="24">
        <v>49169</v>
      </c>
      <c r="J8" s="4"/>
    </row>
    <row r="9" ht="30" customHeight="1" spans="1:10">
      <c r="A9" s="18">
        <v>7</v>
      </c>
      <c r="B9" s="8" t="s">
        <v>46</v>
      </c>
      <c r="C9" s="19" t="s">
        <v>47</v>
      </c>
      <c r="D9" s="20" t="s">
        <v>48</v>
      </c>
      <c r="E9" s="20">
        <v>1.56</v>
      </c>
      <c r="F9" s="23" t="s">
        <v>38</v>
      </c>
      <c r="G9" s="22" t="s">
        <v>49</v>
      </c>
      <c r="H9" s="24">
        <v>45564</v>
      </c>
      <c r="I9" s="24">
        <v>47389</v>
      </c>
      <c r="J9" s="4"/>
    </row>
    <row r="10" ht="30" customHeight="1"/>
  </sheetData>
  <mergeCells count="1">
    <mergeCell ref="A1:J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7"/>
  <sheetViews>
    <sheetView topLeftCell="A28" workbookViewId="0">
      <selection activeCell="B28" sqref="B28"/>
    </sheetView>
  </sheetViews>
  <sheetFormatPr defaultColWidth="9" defaultRowHeight="13.5" outlineLevelCol="5"/>
  <cols>
    <col min="2" max="2" width="63.5" customWidth="1"/>
    <col min="3" max="3" width="24.375" customWidth="1"/>
    <col min="4" max="4" width="15.625" customWidth="1"/>
    <col min="5" max="5" width="13.625" customWidth="1"/>
    <col min="6" max="6" width="15.125" style="9" customWidth="1"/>
  </cols>
  <sheetData>
    <row r="1" ht="52" customHeight="1" spans="1:6">
      <c r="A1" s="2" t="s">
        <v>1</v>
      </c>
      <c r="B1" s="2" t="s">
        <v>50</v>
      </c>
      <c r="C1" s="2" t="s">
        <v>51</v>
      </c>
      <c r="D1" s="3" t="s">
        <v>52</v>
      </c>
      <c r="E1" s="3" t="s">
        <v>53</v>
      </c>
      <c r="F1" s="10" t="s">
        <v>54</v>
      </c>
    </row>
    <row r="2" ht="28" customHeight="1" spans="1:6">
      <c r="A2" s="6">
        <v>1</v>
      </c>
      <c r="B2" s="5" t="s">
        <v>55</v>
      </c>
      <c r="C2" s="7">
        <v>0.36</v>
      </c>
      <c r="D2" s="7">
        <v>68</v>
      </c>
      <c r="E2" s="7">
        <v>695</v>
      </c>
      <c r="F2" s="7">
        <f>D2+E2</f>
        <v>763</v>
      </c>
    </row>
    <row r="3" ht="28" customHeight="1" spans="1:6">
      <c r="A3" s="6">
        <v>2</v>
      </c>
      <c r="B3" s="5" t="s">
        <v>56</v>
      </c>
      <c r="C3" s="7">
        <v>0.5</v>
      </c>
      <c r="D3" s="7">
        <v>480</v>
      </c>
      <c r="E3" s="7">
        <v>1068</v>
      </c>
      <c r="F3" s="7">
        <f t="shared" ref="F3:F34" si="0">D3+E3</f>
        <v>1548</v>
      </c>
    </row>
    <row r="4" ht="28" customHeight="1" spans="1:6">
      <c r="A4" s="6">
        <v>3</v>
      </c>
      <c r="B4" s="5" t="s">
        <v>57</v>
      </c>
      <c r="C4" s="7">
        <v>0.5</v>
      </c>
      <c r="D4" s="7">
        <v>201</v>
      </c>
      <c r="E4" s="7">
        <v>14</v>
      </c>
      <c r="F4" s="7">
        <f t="shared" si="0"/>
        <v>215</v>
      </c>
    </row>
    <row r="5" ht="28" customHeight="1" spans="1:6">
      <c r="A5" s="6">
        <v>4</v>
      </c>
      <c r="B5" s="5" t="s">
        <v>58</v>
      </c>
      <c r="C5" s="7">
        <v>0.3</v>
      </c>
      <c r="D5" s="7">
        <v>203</v>
      </c>
      <c r="E5" s="7">
        <v>59</v>
      </c>
      <c r="F5" s="7">
        <f t="shared" si="0"/>
        <v>262</v>
      </c>
    </row>
    <row r="6" ht="28" customHeight="1" spans="1:6">
      <c r="A6" s="6">
        <v>5</v>
      </c>
      <c r="B6" s="5" t="s">
        <v>59</v>
      </c>
      <c r="C6" s="7">
        <v>0.6</v>
      </c>
      <c r="D6" s="7">
        <v>612</v>
      </c>
      <c r="E6" s="7">
        <v>197</v>
      </c>
      <c r="F6" s="7">
        <f t="shared" si="0"/>
        <v>809</v>
      </c>
    </row>
    <row r="7" ht="28" customHeight="1" spans="1:6">
      <c r="A7" s="6">
        <v>6</v>
      </c>
      <c r="B7" s="5" t="s">
        <v>60</v>
      </c>
      <c r="C7" s="7">
        <v>0.3</v>
      </c>
      <c r="D7" s="7">
        <v>600</v>
      </c>
      <c r="E7" s="7">
        <v>597</v>
      </c>
      <c r="F7" s="7">
        <f t="shared" si="0"/>
        <v>1197</v>
      </c>
    </row>
    <row r="8" ht="28" customHeight="1" spans="1:6">
      <c r="A8" s="6">
        <v>7</v>
      </c>
      <c r="B8" s="5" t="s">
        <v>61</v>
      </c>
      <c r="C8" s="7">
        <v>0.18</v>
      </c>
      <c r="D8" s="7">
        <v>25</v>
      </c>
      <c r="E8" s="7">
        <v>164</v>
      </c>
      <c r="F8" s="7">
        <f t="shared" si="0"/>
        <v>189</v>
      </c>
    </row>
    <row r="9" ht="28" customHeight="1" spans="1:6">
      <c r="A9" s="6">
        <v>8</v>
      </c>
      <c r="B9" s="5" t="s">
        <v>62</v>
      </c>
      <c r="C9" s="7">
        <v>0.4</v>
      </c>
      <c r="D9" s="7">
        <v>273</v>
      </c>
      <c r="E9" s="7">
        <v>259</v>
      </c>
      <c r="F9" s="7">
        <f t="shared" si="0"/>
        <v>532</v>
      </c>
    </row>
    <row r="10" ht="28" customHeight="1" spans="1:6">
      <c r="A10" s="6">
        <v>9</v>
      </c>
      <c r="B10" s="5" t="s">
        <v>63</v>
      </c>
      <c r="C10" s="7">
        <v>0.25</v>
      </c>
      <c r="D10" s="7">
        <v>312</v>
      </c>
      <c r="E10" s="7">
        <v>433</v>
      </c>
      <c r="F10" s="7">
        <f t="shared" si="0"/>
        <v>745</v>
      </c>
    </row>
    <row r="11" ht="28" customHeight="1" spans="1:6">
      <c r="A11" s="6">
        <v>10</v>
      </c>
      <c r="B11" s="5" t="s">
        <v>64</v>
      </c>
      <c r="C11" s="7">
        <v>0.4</v>
      </c>
      <c r="D11" s="7">
        <v>252</v>
      </c>
      <c r="E11" s="7">
        <v>205</v>
      </c>
      <c r="F11" s="7">
        <f t="shared" si="0"/>
        <v>457</v>
      </c>
    </row>
    <row r="12" ht="28" customHeight="1" spans="1:6">
      <c r="A12" s="6">
        <v>11</v>
      </c>
      <c r="B12" s="5" t="s">
        <v>65</v>
      </c>
      <c r="C12" s="7">
        <v>2</v>
      </c>
      <c r="D12" s="7">
        <v>962</v>
      </c>
      <c r="E12" s="7">
        <v>419</v>
      </c>
      <c r="F12" s="7">
        <f t="shared" si="0"/>
        <v>1381</v>
      </c>
    </row>
    <row r="13" ht="28" customHeight="1" spans="1:6">
      <c r="A13" s="6">
        <v>12</v>
      </c>
      <c r="B13" s="5" t="s">
        <v>66</v>
      </c>
      <c r="C13" s="7">
        <v>0.8</v>
      </c>
      <c r="D13" s="7">
        <v>599</v>
      </c>
      <c r="E13" s="7">
        <v>1697</v>
      </c>
      <c r="F13" s="7">
        <f t="shared" si="0"/>
        <v>2296</v>
      </c>
    </row>
    <row r="14" ht="28" customHeight="1" spans="1:6">
      <c r="A14" s="6">
        <v>13</v>
      </c>
      <c r="B14" s="5" t="s">
        <v>67</v>
      </c>
      <c r="C14" s="7">
        <v>1</v>
      </c>
      <c r="D14" s="7">
        <v>819</v>
      </c>
      <c r="E14" s="7">
        <v>1356</v>
      </c>
      <c r="F14" s="7">
        <f t="shared" si="0"/>
        <v>2175</v>
      </c>
    </row>
    <row r="15" ht="28" customHeight="1" spans="1:6">
      <c r="A15" s="6">
        <v>14</v>
      </c>
      <c r="B15" s="5" t="s">
        <v>68</v>
      </c>
      <c r="C15" s="7">
        <v>0.5</v>
      </c>
      <c r="D15" s="7">
        <v>492</v>
      </c>
      <c r="E15" s="7">
        <v>1610</v>
      </c>
      <c r="F15" s="7">
        <f t="shared" si="0"/>
        <v>2102</v>
      </c>
    </row>
    <row r="16" ht="28" customHeight="1" spans="1:6">
      <c r="A16" s="6">
        <v>15</v>
      </c>
      <c r="B16" s="5" t="s">
        <v>69</v>
      </c>
      <c r="C16" s="7">
        <v>0.3</v>
      </c>
      <c r="D16" s="7">
        <v>468</v>
      </c>
      <c r="E16" s="7">
        <v>633</v>
      </c>
      <c r="F16" s="7">
        <f t="shared" si="0"/>
        <v>1101</v>
      </c>
    </row>
    <row r="17" ht="28" customHeight="1" spans="1:6">
      <c r="A17" s="6">
        <v>16</v>
      </c>
      <c r="B17" s="5" t="s">
        <v>70</v>
      </c>
      <c r="C17" s="7">
        <v>8.935</v>
      </c>
      <c r="D17" s="7">
        <v>1</v>
      </c>
      <c r="E17" s="7">
        <v>0</v>
      </c>
      <c r="F17" s="7">
        <f t="shared" si="0"/>
        <v>1</v>
      </c>
    </row>
    <row r="18" ht="28" customHeight="1" spans="1:6">
      <c r="A18" s="6">
        <v>17</v>
      </c>
      <c r="B18" s="5" t="s">
        <v>71</v>
      </c>
      <c r="C18" s="7">
        <v>0.3</v>
      </c>
      <c r="D18" s="7">
        <v>586</v>
      </c>
      <c r="E18" s="7">
        <v>190</v>
      </c>
      <c r="F18" s="7">
        <f t="shared" si="0"/>
        <v>776</v>
      </c>
    </row>
    <row r="19" ht="28" customHeight="1" spans="1:6">
      <c r="A19" s="6">
        <v>18</v>
      </c>
      <c r="B19" s="5" t="s">
        <v>72</v>
      </c>
      <c r="C19" s="7">
        <v>0.8</v>
      </c>
      <c r="D19" s="7">
        <v>562</v>
      </c>
      <c r="E19" s="7">
        <v>584</v>
      </c>
      <c r="F19" s="7">
        <f t="shared" si="0"/>
        <v>1146</v>
      </c>
    </row>
    <row r="20" ht="28" customHeight="1" spans="1:6">
      <c r="A20" s="6">
        <v>19</v>
      </c>
      <c r="B20" s="5" t="s">
        <v>73</v>
      </c>
      <c r="C20" s="7">
        <v>0.48</v>
      </c>
      <c r="D20" s="7">
        <v>804</v>
      </c>
      <c r="E20" s="7">
        <v>1062</v>
      </c>
      <c r="F20" s="7">
        <f t="shared" si="0"/>
        <v>1866</v>
      </c>
    </row>
    <row r="21" ht="28" customHeight="1" spans="1:6">
      <c r="A21" s="6">
        <v>20</v>
      </c>
      <c r="B21" s="5" t="s">
        <v>74</v>
      </c>
      <c r="C21" s="7">
        <v>0.1</v>
      </c>
      <c r="D21" s="7">
        <v>66</v>
      </c>
      <c r="E21" s="7">
        <v>4</v>
      </c>
      <c r="F21" s="7">
        <f t="shared" si="0"/>
        <v>70</v>
      </c>
    </row>
    <row r="22" ht="28" customHeight="1" spans="1:6">
      <c r="A22" s="6">
        <v>21</v>
      </c>
      <c r="B22" s="5" t="s">
        <v>75</v>
      </c>
      <c r="C22" s="7">
        <v>0.49</v>
      </c>
      <c r="D22" s="7">
        <v>403</v>
      </c>
      <c r="E22" s="7">
        <v>513</v>
      </c>
      <c r="F22" s="7">
        <f t="shared" si="0"/>
        <v>916</v>
      </c>
    </row>
    <row r="23" ht="28" customHeight="1" spans="1:6">
      <c r="A23" s="6">
        <v>22</v>
      </c>
      <c r="B23" s="5" t="s">
        <v>11</v>
      </c>
      <c r="C23" s="7">
        <v>0.6</v>
      </c>
      <c r="D23" s="7">
        <v>220</v>
      </c>
      <c r="E23" s="7">
        <v>218</v>
      </c>
      <c r="F23" s="7">
        <f t="shared" si="0"/>
        <v>438</v>
      </c>
    </row>
    <row r="24" ht="28" customHeight="1" spans="1:6">
      <c r="A24" s="6">
        <v>23</v>
      </c>
      <c r="B24" s="5" t="s">
        <v>76</v>
      </c>
      <c r="C24" s="7">
        <v>0.4</v>
      </c>
      <c r="D24" s="7">
        <v>158</v>
      </c>
      <c r="E24" s="7">
        <v>523</v>
      </c>
      <c r="F24" s="7">
        <f t="shared" si="0"/>
        <v>681</v>
      </c>
    </row>
    <row r="25" ht="28" customHeight="1" spans="1:6">
      <c r="A25" s="6">
        <v>24</v>
      </c>
      <c r="B25" s="5" t="s">
        <v>77</v>
      </c>
      <c r="C25" s="7">
        <v>1.8</v>
      </c>
      <c r="D25" s="7">
        <v>3555</v>
      </c>
      <c r="E25" s="7">
        <v>3299</v>
      </c>
      <c r="F25" s="7">
        <f t="shared" si="0"/>
        <v>6854</v>
      </c>
    </row>
    <row r="26" ht="28" customHeight="1" spans="1:6">
      <c r="A26" s="6">
        <v>25</v>
      </c>
      <c r="B26" s="5" t="s">
        <v>78</v>
      </c>
      <c r="C26" s="7">
        <v>1.5</v>
      </c>
      <c r="D26" s="7">
        <v>692</v>
      </c>
      <c r="E26" s="7">
        <v>2082</v>
      </c>
      <c r="F26" s="7">
        <f t="shared" si="0"/>
        <v>2774</v>
      </c>
    </row>
    <row r="27" ht="28" customHeight="1" spans="1:6">
      <c r="A27" s="6">
        <v>26</v>
      </c>
      <c r="B27" s="5" t="s">
        <v>79</v>
      </c>
      <c r="C27" s="7">
        <v>2.03</v>
      </c>
      <c r="D27" s="7">
        <v>332</v>
      </c>
      <c r="E27" s="7">
        <v>1109</v>
      </c>
      <c r="F27" s="7">
        <f t="shared" si="0"/>
        <v>1441</v>
      </c>
    </row>
    <row r="28" ht="28" customHeight="1" spans="1:6">
      <c r="A28" s="6">
        <v>27</v>
      </c>
      <c r="B28" s="5" t="s">
        <v>80</v>
      </c>
      <c r="C28" s="7">
        <v>2.536</v>
      </c>
      <c r="D28" s="7">
        <v>2495</v>
      </c>
      <c r="E28" s="7">
        <v>1584</v>
      </c>
      <c r="F28" s="7">
        <f t="shared" si="0"/>
        <v>4079</v>
      </c>
    </row>
    <row r="29" ht="28" customHeight="1" spans="1:6">
      <c r="A29" s="6">
        <v>28</v>
      </c>
      <c r="B29" s="5" t="s">
        <v>81</v>
      </c>
      <c r="C29" s="7">
        <v>0.637</v>
      </c>
      <c r="D29" s="7">
        <v>116</v>
      </c>
      <c r="E29" s="7">
        <v>439</v>
      </c>
      <c r="F29" s="7">
        <f t="shared" si="0"/>
        <v>555</v>
      </c>
    </row>
    <row r="30" ht="28" customHeight="1" spans="1:6">
      <c r="A30" s="6">
        <v>29</v>
      </c>
      <c r="B30" s="5" t="s">
        <v>82</v>
      </c>
      <c r="C30" s="7">
        <v>2.01</v>
      </c>
      <c r="D30" s="7">
        <v>1816</v>
      </c>
      <c r="E30" s="7">
        <v>2764</v>
      </c>
      <c r="F30" s="7">
        <f t="shared" si="0"/>
        <v>4580</v>
      </c>
    </row>
    <row r="31" ht="28" customHeight="1" spans="1:6">
      <c r="A31" s="6">
        <v>30</v>
      </c>
      <c r="B31" s="5" t="s">
        <v>83</v>
      </c>
      <c r="C31" s="7">
        <v>2.5</v>
      </c>
      <c r="D31" s="7">
        <v>3036</v>
      </c>
      <c r="E31" s="7">
        <v>7353</v>
      </c>
      <c r="F31" s="7">
        <f t="shared" si="0"/>
        <v>10389</v>
      </c>
    </row>
    <row r="32" ht="28" customHeight="1" spans="1:6">
      <c r="A32" s="6">
        <v>31</v>
      </c>
      <c r="B32" s="5" t="s">
        <v>84</v>
      </c>
      <c r="C32" s="7">
        <v>2.62</v>
      </c>
      <c r="D32" s="7">
        <v>3442</v>
      </c>
      <c r="E32" s="7">
        <v>1915</v>
      </c>
      <c r="F32" s="7">
        <f t="shared" si="0"/>
        <v>5357</v>
      </c>
    </row>
    <row r="33" ht="28" customHeight="1" spans="1:6">
      <c r="A33" s="6">
        <v>32</v>
      </c>
      <c r="B33" s="5" t="s">
        <v>85</v>
      </c>
      <c r="C33" s="7">
        <v>4.2</v>
      </c>
      <c r="D33" s="7">
        <v>9599</v>
      </c>
      <c r="E33" s="7">
        <v>7660</v>
      </c>
      <c r="F33" s="7">
        <f t="shared" si="0"/>
        <v>17259</v>
      </c>
    </row>
    <row r="34" ht="28" customHeight="1" spans="1:6">
      <c r="A34" s="6">
        <v>33</v>
      </c>
      <c r="B34" s="5" t="s">
        <v>86</v>
      </c>
      <c r="C34" s="7">
        <v>2.2</v>
      </c>
      <c r="D34" s="7">
        <v>427</v>
      </c>
      <c r="E34" s="7">
        <v>527</v>
      </c>
      <c r="F34" s="7">
        <f t="shared" si="0"/>
        <v>954</v>
      </c>
    </row>
    <row r="35" ht="28" customHeight="1" spans="1:6">
      <c r="A35" s="6">
        <v>34</v>
      </c>
      <c r="B35" s="5" t="s">
        <v>87</v>
      </c>
      <c r="C35" s="7">
        <v>2.38</v>
      </c>
      <c r="D35" s="7">
        <v>1569</v>
      </c>
      <c r="E35" s="7">
        <v>1912</v>
      </c>
      <c r="F35" s="7">
        <f t="shared" ref="F35:F66" si="1">D35+E35</f>
        <v>3481</v>
      </c>
    </row>
    <row r="36" ht="28" customHeight="1" spans="1:6">
      <c r="A36" s="6">
        <v>35</v>
      </c>
      <c r="B36" s="5" t="s">
        <v>88</v>
      </c>
      <c r="C36" s="7">
        <v>3.5</v>
      </c>
      <c r="D36" s="7">
        <v>3562</v>
      </c>
      <c r="E36" s="7">
        <v>4331</v>
      </c>
      <c r="F36" s="7">
        <f t="shared" si="1"/>
        <v>7893</v>
      </c>
    </row>
    <row r="37" ht="28" customHeight="1" spans="1:6">
      <c r="A37" s="6">
        <v>36</v>
      </c>
      <c r="B37" s="5" t="s">
        <v>89</v>
      </c>
      <c r="C37" s="7">
        <v>0.5</v>
      </c>
      <c r="D37" s="7">
        <v>257</v>
      </c>
      <c r="E37" s="7">
        <v>453</v>
      </c>
      <c r="F37" s="7">
        <f t="shared" si="1"/>
        <v>710</v>
      </c>
    </row>
    <row r="38" ht="28" customHeight="1" spans="1:6">
      <c r="A38" s="6">
        <v>37</v>
      </c>
      <c r="B38" s="5" t="s">
        <v>90</v>
      </c>
      <c r="C38" s="7">
        <v>0.3</v>
      </c>
      <c r="D38" s="7">
        <v>70</v>
      </c>
      <c r="E38" s="7">
        <v>197</v>
      </c>
      <c r="F38" s="7">
        <f t="shared" si="1"/>
        <v>267</v>
      </c>
    </row>
    <row r="39" ht="28" customHeight="1" spans="1:6">
      <c r="A39" s="6">
        <v>38</v>
      </c>
      <c r="B39" s="5" t="s">
        <v>91</v>
      </c>
      <c r="C39" s="7">
        <v>0.6</v>
      </c>
      <c r="D39" s="7">
        <v>374</v>
      </c>
      <c r="E39" s="7">
        <v>406</v>
      </c>
      <c r="F39" s="7">
        <f t="shared" si="1"/>
        <v>780</v>
      </c>
    </row>
    <row r="40" ht="28" customHeight="1" spans="1:6">
      <c r="A40" s="6">
        <v>39</v>
      </c>
      <c r="B40" s="5" t="s">
        <v>92</v>
      </c>
      <c r="C40" s="7">
        <v>0.58</v>
      </c>
      <c r="D40" s="7">
        <v>73</v>
      </c>
      <c r="E40" s="7">
        <v>105</v>
      </c>
      <c r="F40" s="7">
        <f t="shared" si="1"/>
        <v>178</v>
      </c>
    </row>
    <row r="41" ht="28" customHeight="1" spans="1:6">
      <c r="A41" s="6">
        <v>40</v>
      </c>
      <c r="B41" s="5" t="s">
        <v>18</v>
      </c>
      <c r="C41" s="7">
        <v>1</v>
      </c>
      <c r="D41" s="7">
        <v>684</v>
      </c>
      <c r="E41" s="7">
        <v>469</v>
      </c>
      <c r="F41" s="7">
        <f t="shared" si="1"/>
        <v>1153</v>
      </c>
    </row>
    <row r="42" ht="28" customHeight="1" spans="1:6">
      <c r="A42" s="6">
        <v>41</v>
      </c>
      <c r="B42" s="5" t="s">
        <v>22</v>
      </c>
      <c r="C42" s="7">
        <v>1.2</v>
      </c>
      <c r="D42" s="7">
        <v>616</v>
      </c>
      <c r="E42" s="7">
        <v>603</v>
      </c>
      <c r="F42" s="7">
        <f t="shared" si="1"/>
        <v>1219</v>
      </c>
    </row>
    <row r="43" ht="28" customHeight="1" spans="1:6">
      <c r="A43" s="6">
        <v>42</v>
      </c>
      <c r="B43" s="5" t="s">
        <v>93</v>
      </c>
      <c r="C43" s="7">
        <v>0.2</v>
      </c>
      <c r="D43" s="7">
        <v>15</v>
      </c>
      <c r="E43" s="7">
        <v>75</v>
      </c>
      <c r="F43" s="7">
        <f t="shared" si="1"/>
        <v>90</v>
      </c>
    </row>
    <row r="44" ht="28" customHeight="1" spans="1:6">
      <c r="A44" s="6">
        <v>43</v>
      </c>
      <c r="B44" s="5" t="s">
        <v>94</v>
      </c>
      <c r="C44" s="7">
        <v>1</v>
      </c>
      <c r="D44" s="7">
        <v>1785</v>
      </c>
      <c r="E44" s="7">
        <v>1725</v>
      </c>
      <c r="F44" s="7">
        <f t="shared" si="1"/>
        <v>3510</v>
      </c>
    </row>
    <row r="45" ht="28" customHeight="1" spans="1:6">
      <c r="A45" s="6">
        <v>44</v>
      </c>
      <c r="B45" s="5" t="s">
        <v>95</v>
      </c>
      <c r="C45" s="7">
        <v>0.5</v>
      </c>
      <c r="D45" s="7">
        <v>55</v>
      </c>
      <c r="E45" s="7">
        <v>266</v>
      </c>
      <c r="F45" s="7">
        <f t="shared" si="1"/>
        <v>321</v>
      </c>
    </row>
    <row r="46" ht="28" customHeight="1" spans="1:6">
      <c r="A46" s="6">
        <v>45</v>
      </c>
      <c r="B46" s="5" t="s">
        <v>96</v>
      </c>
      <c r="C46" s="7">
        <v>1.2</v>
      </c>
      <c r="D46" s="7">
        <v>913</v>
      </c>
      <c r="E46" s="7">
        <v>1957</v>
      </c>
      <c r="F46" s="7">
        <f t="shared" si="1"/>
        <v>2870</v>
      </c>
    </row>
    <row r="47" ht="28" customHeight="1" spans="1:6">
      <c r="A47" s="6">
        <v>46</v>
      </c>
      <c r="B47" s="5" t="s">
        <v>97</v>
      </c>
      <c r="C47" s="7">
        <v>0.52</v>
      </c>
      <c r="D47" s="7">
        <v>612</v>
      </c>
      <c r="E47" s="7">
        <v>957</v>
      </c>
      <c r="F47" s="7">
        <f t="shared" si="1"/>
        <v>1569</v>
      </c>
    </row>
    <row r="48" ht="28" customHeight="1" spans="1:6">
      <c r="A48" s="6">
        <v>47</v>
      </c>
      <c r="B48" s="5" t="s">
        <v>98</v>
      </c>
      <c r="C48" s="7">
        <v>8.73</v>
      </c>
      <c r="D48" s="7">
        <v>2977</v>
      </c>
      <c r="E48" s="7">
        <v>3769</v>
      </c>
      <c r="F48" s="7">
        <f t="shared" si="1"/>
        <v>6746</v>
      </c>
    </row>
    <row r="49" ht="28" customHeight="1" spans="1:6">
      <c r="A49" s="6">
        <v>48</v>
      </c>
      <c r="B49" s="5" t="s">
        <v>99</v>
      </c>
      <c r="C49" s="7">
        <v>0.215</v>
      </c>
      <c r="D49" s="7">
        <v>8</v>
      </c>
      <c r="E49" s="7">
        <v>224</v>
      </c>
      <c r="F49" s="7">
        <f t="shared" si="1"/>
        <v>232</v>
      </c>
    </row>
    <row r="50" ht="28" customHeight="1" spans="1:6">
      <c r="A50" s="6">
        <v>49</v>
      </c>
      <c r="B50" s="5" t="s">
        <v>100</v>
      </c>
      <c r="C50" s="7">
        <v>0.75</v>
      </c>
      <c r="D50" s="7">
        <v>306</v>
      </c>
      <c r="E50" s="7">
        <v>635</v>
      </c>
      <c r="F50" s="7">
        <f t="shared" si="1"/>
        <v>941</v>
      </c>
    </row>
    <row r="51" ht="28" customHeight="1" spans="1:6">
      <c r="A51" s="6">
        <v>50</v>
      </c>
      <c r="B51" s="5" t="s">
        <v>101</v>
      </c>
      <c r="C51" s="7">
        <v>1</v>
      </c>
      <c r="D51" s="7">
        <v>515</v>
      </c>
      <c r="E51" s="7">
        <v>745</v>
      </c>
      <c r="F51" s="7">
        <f t="shared" si="1"/>
        <v>1260</v>
      </c>
    </row>
    <row r="52" ht="28" customHeight="1" spans="1:6">
      <c r="A52" s="6">
        <v>51</v>
      </c>
      <c r="B52" s="5" t="s">
        <v>102</v>
      </c>
      <c r="C52" s="7">
        <v>1.8</v>
      </c>
      <c r="D52" s="7">
        <v>849</v>
      </c>
      <c r="E52" s="7">
        <v>716</v>
      </c>
      <c r="F52" s="7">
        <f t="shared" si="1"/>
        <v>1565</v>
      </c>
    </row>
    <row r="53" ht="28" customHeight="1" spans="1:6">
      <c r="A53" s="6">
        <v>52</v>
      </c>
      <c r="B53" s="5" t="s">
        <v>103</v>
      </c>
      <c r="C53" s="7">
        <v>0.45</v>
      </c>
      <c r="D53" s="7">
        <v>171</v>
      </c>
      <c r="E53" s="7">
        <v>0</v>
      </c>
      <c r="F53" s="7">
        <f t="shared" si="1"/>
        <v>171</v>
      </c>
    </row>
    <row r="54" ht="28" customHeight="1" spans="1:6">
      <c r="A54" s="6">
        <v>53</v>
      </c>
      <c r="B54" s="5" t="s">
        <v>104</v>
      </c>
      <c r="C54" s="7">
        <v>0.378</v>
      </c>
      <c r="D54" s="7">
        <v>136</v>
      </c>
      <c r="E54" s="7">
        <v>242</v>
      </c>
      <c r="F54" s="7">
        <f t="shared" si="1"/>
        <v>378</v>
      </c>
    </row>
    <row r="55" ht="28" customHeight="1" spans="1:6">
      <c r="A55" s="6">
        <v>54</v>
      </c>
      <c r="B55" s="5" t="s">
        <v>105</v>
      </c>
      <c r="C55" s="7">
        <v>18.4</v>
      </c>
      <c r="D55" s="7">
        <v>8663</v>
      </c>
      <c r="E55" s="7">
        <v>8758</v>
      </c>
      <c r="F55" s="7">
        <f t="shared" si="1"/>
        <v>17421</v>
      </c>
    </row>
    <row r="56" ht="28" customHeight="1" spans="1:6">
      <c r="A56" s="6">
        <v>55</v>
      </c>
      <c r="B56" s="5" t="s">
        <v>106</v>
      </c>
      <c r="C56" s="7">
        <v>0.08</v>
      </c>
      <c r="D56" s="7">
        <v>5</v>
      </c>
      <c r="E56" s="7">
        <v>4</v>
      </c>
      <c r="F56" s="7">
        <f t="shared" si="1"/>
        <v>9</v>
      </c>
    </row>
    <row r="57" ht="28" customHeight="1" spans="1:6">
      <c r="A57" s="6">
        <v>56</v>
      </c>
      <c r="B57" s="5" t="s">
        <v>28</v>
      </c>
      <c r="C57" s="7">
        <v>1.2</v>
      </c>
      <c r="D57" s="7">
        <v>807</v>
      </c>
      <c r="E57" s="7">
        <v>1101</v>
      </c>
      <c r="F57" s="7">
        <f t="shared" si="1"/>
        <v>1908</v>
      </c>
    </row>
    <row r="58" ht="28" customHeight="1" spans="1:6">
      <c r="A58" s="6">
        <v>57</v>
      </c>
      <c r="B58" s="5" t="s">
        <v>107</v>
      </c>
      <c r="C58" s="7">
        <v>0.12</v>
      </c>
      <c r="D58" s="7">
        <v>134</v>
      </c>
      <c r="E58" s="7">
        <v>206</v>
      </c>
      <c r="F58" s="7">
        <f t="shared" si="1"/>
        <v>340</v>
      </c>
    </row>
    <row r="59" ht="28" customHeight="1" spans="1:6">
      <c r="A59" s="6">
        <v>58</v>
      </c>
      <c r="B59" s="8" t="s">
        <v>108</v>
      </c>
      <c r="C59" s="7">
        <v>5.61</v>
      </c>
      <c r="D59" s="7">
        <v>1007</v>
      </c>
      <c r="E59" s="7">
        <v>1714</v>
      </c>
      <c r="F59" s="7">
        <f t="shared" si="1"/>
        <v>2721</v>
      </c>
    </row>
    <row r="60" ht="28" customHeight="1" spans="1:6">
      <c r="A60" s="6">
        <v>59</v>
      </c>
      <c r="B60" s="8" t="s">
        <v>109</v>
      </c>
      <c r="C60" s="7">
        <v>7.2475</v>
      </c>
      <c r="D60" s="7">
        <v>2138</v>
      </c>
      <c r="E60" s="7">
        <v>3432</v>
      </c>
      <c r="F60" s="7">
        <f t="shared" si="1"/>
        <v>5570</v>
      </c>
    </row>
    <row r="61" ht="28" customHeight="1" spans="1:6">
      <c r="A61" s="6">
        <v>60</v>
      </c>
      <c r="B61" s="8" t="s">
        <v>35</v>
      </c>
      <c r="C61" s="7">
        <v>4</v>
      </c>
      <c r="D61" s="7">
        <v>4029</v>
      </c>
      <c r="E61" s="7">
        <v>4561</v>
      </c>
      <c r="F61" s="7">
        <f t="shared" si="1"/>
        <v>8590</v>
      </c>
    </row>
    <row r="62" ht="28" customHeight="1" spans="1:6">
      <c r="A62" s="6">
        <v>61</v>
      </c>
      <c r="B62" s="8" t="s">
        <v>110</v>
      </c>
      <c r="C62" s="7">
        <v>14</v>
      </c>
      <c r="D62" s="7">
        <v>33115</v>
      </c>
      <c r="E62" s="7">
        <v>21911</v>
      </c>
      <c r="F62" s="7">
        <f t="shared" si="1"/>
        <v>55026</v>
      </c>
    </row>
    <row r="63" ht="28" customHeight="1" spans="1:6">
      <c r="A63" s="6">
        <v>62</v>
      </c>
      <c r="B63" s="8" t="s">
        <v>111</v>
      </c>
      <c r="C63" s="7">
        <v>0.036</v>
      </c>
      <c r="D63" s="7">
        <v>41</v>
      </c>
      <c r="E63" s="7">
        <v>0</v>
      </c>
      <c r="F63" s="7">
        <f t="shared" si="1"/>
        <v>41</v>
      </c>
    </row>
    <row r="64" ht="28" customHeight="1" spans="1:6">
      <c r="A64" s="6">
        <v>63</v>
      </c>
      <c r="B64" s="8" t="s">
        <v>112</v>
      </c>
      <c r="C64" s="7">
        <v>8</v>
      </c>
      <c r="D64" s="7">
        <v>20968</v>
      </c>
      <c r="E64" s="7">
        <v>9617</v>
      </c>
      <c r="F64" s="7">
        <f t="shared" si="1"/>
        <v>30585</v>
      </c>
    </row>
    <row r="65" ht="28" customHeight="1" spans="1:6">
      <c r="A65" s="6">
        <v>64</v>
      </c>
      <c r="B65" s="8" t="s">
        <v>113</v>
      </c>
      <c r="C65" s="7">
        <v>0.036</v>
      </c>
      <c r="D65" s="7">
        <v>4</v>
      </c>
      <c r="E65" s="7">
        <v>6</v>
      </c>
      <c r="F65" s="7">
        <f t="shared" si="1"/>
        <v>10</v>
      </c>
    </row>
    <row r="66" ht="28" customHeight="1" spans="1:6">
      <c r="A66" s="6">
        <v>65</v>
      </c>
      <c r="B66" s="8" t="s">
        <v>114</v>
      </c>
      <c r="C66" s="7">
        <v>4.8</v>
      </c>
      <c r="D66" s="7">
        <v>5012</v>
      </c>
      <c r="E66" s="7">
        <v>6316</v>
      </c>
      <c r="F66" s="7">
        <f t="shared" si="1"/>
        <v>11328</v>
      </c>
    </row>
    <row r="67" ht="28" customHeight="1" spans="1:6">
      <c r="A67" s="6">
        <v>66</v>
      </c>
      <c r="B67" s="8" t="s">
        <v>115</v>
      </c>
      <c r="C67" s="7">
        <v>2.5</v>
      </c>
      <c r="D67" s="11"/>
      <c r="E67" s="11"/>
      <c r="F67" s="12"/>
    </row>
  </sheetData>
  <pageMargins left="0.700694444444445" right="0.700694444444445" top="0.751388888888889" bottom="0.751388888888889" header="0.298611111111111" footer="0.298611111111111"/>
  <pageSetup paperSize="9" scale="63" fitToHeight="0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1"/>
  <sheetViews>
    <sheetView workbookViewId="0">
      <selection activeCell="D5" sqref="D5"/>
    </sheetView>
  </sheetViews>
  <sheetFormatPr defaultColWidth="9" defaultRowHeight="13.5" outlineLevelCol="6"/>
  <cols>
    <col min="1" max="1" width="7.875" style="1" customWidth="1"/>
    <col min="2" max="2" width="50.375" customWidth="1"/>
    <col min="3" max="3" width="19.875" style="1" customWidth="1"/>
    <col min="4" max="4" width="14.625" customWidth="1"/>
    <col min="5" max="5" width="13.375" customWidth="1"/>
    <col min="6" max="6" width="13.75" customWidth="1"/>
    <col min="7" max="7" width="15.125" style="1" customWidth="1"/>
  </cols>
  <sheetData>
    <row r="1" ht="31" customHeight="1" spans="1:7">
      <c r="A1" s="2" t="s">
        <v>1</v>
      </c>
      <c r="B1" s="2" t="s">
        <v>50</v>
      </c>
      <c r="C1" s="2" t="s">
        <v>51</v>
      </c>
      <c r="D1" s="3" t="s">
        <v>52</v>
      </c>
      <c r="E1" s="3" t="s">
        <v>53</v>
      </c>
      <c r="F1" s="3" t="s">
        <v>54</v>
      </c>
      <c r="G1" s="3" t="s">
        <v>116</v>
      </c>
    </row>
    <row r="2" ht="22" customHeight="1" spans="1:7">
      <c r="A2" s="4">
        <v>1</v>
      </c>
      <c r="B2" s="5" t="s">
        <v>66</v>
      </c>
      <c r="C2" s="6">
        <v>0.8</v>
      </c>
      <c r="D2" s="7">
        <v>599</v>
      </c>
      <c r="E2" s="7">
        <v>1697</v>
      </c>
      <c r="F2" s="4">
        <f t="shared" ref="F2:F21" si="0">SUM(D2:E2)</f>
        <v>2296</v>
      </c>
      <c r="G2" s="7">
        <v>16</v>
      </c>
    </row>
    <row r="3" ht="22" customHeight="1" spans="1:7">
      <c r="A3" s="4">
        <v>2</v>
      </c>
      <c r="B3" s="5" t="s">
        <v>67</v>
      </c>
      <c r="C3" s="6">
        <v>1</v>
      </c>
      <c r="D3" s="7">
        <v>819</v>
      </c>
      <c r="E3" s="7">
        <v>1356</v>
      </c>
      <c r="F3" s="4">
        <f t="shared" si="0"/>
        <v>2175</v>
      </c>
      <c r="G3" s="7">
        <v>17</v>
      </c>
    </row>
    <row r="4" ht="22" customHeight="1" spans="1:7">
      <c r="A4" s="4">
        <v>3</v>
      </c>
      <c r="B4" s="5" t="s">
        <v>68</v>
      </c>
      <c r="C4" s="6">
        <v>0.5</v>
      </c>
      <c r="D4" s="7">
        <v>492</v>
      </c>
      <c r="E4" s="7">
        <v>1610</v>
      </c>
      <c r="F4" s="4">
        <f t="shared" si="0"/>
        <v>2102</v>
      </c>
      <c r="G4" s="7">
        <v>18</v>
      </c>
    </row>
    <row r="5" ht="22" customHeight="1" spans="1:7">
      <c r="A5" s="4">
        <v>4</v>
      </c>
      <c r="B5" s="5" t="s">
        <v>73</v>
      </c>
      <c r="C5" s="6">
        <v>0.48</v>
      </c>
      <c r="D5" s="7">
        <v>804</v>
      </c>
      <c r="E5" s="7">
        <v>1062</v>
      </c>
      <c r="F5" s="4">
        <f t="shared" si="0"/>
        <v>1866</v>
      </c>
      <c r="G5" s="7">
        <v>20</v>
      </c>
    </row>
    <row r="6" ht="22" customHeight="1" spans="1:7">
      <c r="A6" s="4">
        <v>5</v>
      </c>
      <c r="B6" s="5" t="s">
        <v>77</v>
      </c>
      <c r="C6" s="6">
        <v>1.8</v>
      </c>
      <c r="D6" s="7">
        <v>3555</v>
      </c>
      <c r="E6" s="7">
        <v>3299</v>
      </c>
      <c r="F6" s="4">
        <f t="shared" si="0"/>
        <v>6854</v>
      </c>
      <c r="G6" s="7">
        <v>5</v>
      </c>
    </row>
    <row r="7" ht="22" customHeight="1" spans="1:7">
      <c r="A7" s="4">
        <v>6</v>
      </c>
      <c r="B7" s="5" t="s">
        <v>78</v>
      </c>
      <c r="C7" s="6">
        <v>1.5</v>
      </c>
      <c r="D7" s="7">
        <v>692</v>
      </c>
      <c r="E7" s="7">
        <v>2082</v>
      </c>
      <c r="F7" s="4">
        <f t="shared" si="0"/>
        <v>2774</v>
      </c>
      <c r="G7" s="7">
        <v>14</v>
      </c>
    </row>
    <row r="8" ht="22" customHeight="1" spans="1:7">
      <c r="A8" s="4">
        <v>7</v>
      </c>
      <c r="B8" s="5" t="s">
        <v>80</v>
      </c>
      <c r="C8" s="6">
        <v>2.536</v>
      </c>
      <c r="D8" s="7">
        <v>2495</v>
      </c>
      <c r="E8" s="7">
        <v>1584</v>
      </c>
      <c r="F8" s="4">
        <f t="shared" si="0"/>
        <v>4079</v>
      </c>
      <c r="G8" s="7">
        <v>10</v>
      </c>
    </row>
    <row r="9" ht="22" customHeight="1" spans="1:7">
      <c r="A9" s="4">
        <v>8</v>
      </c>
      <c r="B9" s="5" t="s">
        <v>82</v>
      </c>
      <c r="C9" s="6">
        <v>2.01</v>
      </c>
      <c r="D9" s="7">
        <v>1816</v>
      </c>
      <c r="E9" s="7">
        <v>2764</v>
      </c>
      <c r="F9" s="4">
        <f t="shared" si="0"/>
        <v>4580</v>
      </c>
      <c r="G9" s="7">
        <v>9</v>
      </c>
    </row>
    <row r="10" ht="22" customHeight="1" spans="1:7">
      <c r="A10" s="4">
        <v>9</v>
      </c>
      <c r="B10" s="5" t="s">
        <v>83</v>
      </c>
      <c r="C10" s="6">
        <v>2.5</v>
      </c>
      <c r="D10" s="7">
        <v>3036</v>
      </c>
      <c r="E10" s="7">
        <v>7353</v>
      </c>
      <c r="F10" s="4">
        <f t="shared" si="0"/>
        <v>10389</v>
      </c>
      <c r="G10" s="7">
        <v>2</v>
      </c>
    </row>
    <row r="11" ht="22" customHeight="1" spans="1:7">
      <c r="A11" s="4">
        <v>10</v>
      </c>
      <c r="B11" s="5" t="s">
        <v>84</v>
      </c>
      <c r="C11" s="6">
        <v>2.62</v>
      </c>
      <c r="D11" s="7">
        <v>3442</v>
      </c>
      <c r="E11" s="7">
        <v>1915</v>
      </c>
      <c r="F11" s="4">
        <f t="shared" si="0"/>
        <v>5357</v>
      </c>
      <c r="G11" s="7">
        <v>8</v>
      </c>
    </row>
    <row r="12" ht="22" customHeight="1" spans="1:7">
      <c r="A12" s="4">
        <v>11</v>
      </c>
      <c r="B12" s="5" t="s">
        <v>85</v>
      </c>
      <c r="C12" s="6">
        <v>4.2</v>
      </c>
      <c r="D12" s="7">
        <v>9599</v>
      </c>
      <c r="E12" s="7">
        <v>7660</v>
      </c>
      <c r="F12" s="4">
        <f t="shared" si="0"/>
        <v>17259</v>
      </c>
      <c r="G12" s="7">
        <v>1</v>
      </c>
    </row>
    <row r="13" ht="22" customHeight="1" spans="1:7">
      <c r="A13" s="4">
        <v>12</v>
      </c>
      <c r="B13" s="5" t="s">
        <v>87</v>
      </c>
      <c r="C13" s="6">
        <v>2.38</v>
      </c>
      <c r="D13" s="7">
        <v>1569</v>
      </c>
      <c r="E13" s="7">
        <v>1912</v>
      </c>
      <c r="F13" s="4">
        <f t="shared" si="0"/>
        <v>3481</v>
      </c>
      <c r="G13" s="7">
        <v>12</v>
      </c>
    </row>
    <row r="14" ht="22" customHeight="1" spans="1:7">
      <c r="A14" s="4">
        <v>13</v>
      </c>
      <c r="B14" s="5" t="s">
        <v>88</v>
      </c>
      <c r="C14" s="6">
        <v>3.5</v>
      </c>
      <c r="D14" s="7">
        <v>3562</v>
      </c>
      <c r="E14" s="7">
        <v>4331</v>
      </c>
      <c r="F14" s="4">
        <f t="shared" si="0"/>
        <v>7893</v>
      </c>
      <c r="G14" s="7">
        <v>4</v>
      </c>
    </row>
    <row r="15" ht="22" customHeight="1" spans="1:7">
      <c r="A15" s="4">
        <v>14</v>
      </c>
      <c r="B15" s="5" t="s">
        <v>94</v>
      </c>
      <c r="C15" s="6">
        <v>1</v>
      </c>
      <c r="D15" s="7">
        <v>1785</v>
      </c>
      <c r="E15" s="7">
        <v>1725</v>
      </c>
      <c r="F15" s="4">
        <f t="shared" si="0"/>
        <v>3510</v>
      </c>
      <c r="G15" s="7">
        <v>11</v>
      </c>
    </row>
    <row r="16" ht="22" customHeight="1" spans="1:7">
      <c r="A16" s="4">
        <v>15</v>
      </c>
      <c r="B16" s="5" t="s">
        <v>96</v>
      </c>
      <c r="C16" s="6">
        <v>1.2</v>
      </c>
      <c r="D16" s="7">
        <v>913</v>
      </c>
      <c r="E16" s="7">
        <v>1957</v>
      </c>
      <c r="F16" s="4">
        <f t="shared" si="0"/>
        <v>2870</v>
      </c>
      <c r="G16" s="7">
        <v>13</v>
      </c>
    </row>
    <row r="17" ht="22" customHeight="1" spans="1:7">
      <c r="A17" s="4">
        <v>16</v>
      </c>
      <c r="B17" s="5" t="s">
        <v>98</v>
      </c>
      <c r="C17" s="6">
        <v>8.73</v>
      </c>
      <c r="D17" s="7">
        <v>2977</v>
      </c>
      <c r="E17" s="7">
        <v>3769</v>
      </c>
      <c r="F17" s="4">
        <f t="shared" si="0"/>
        <v>6746</v>
      </c>
      <c r="G17" s="7">
        <v>6</v>
      </c>
    </row>
    <row r="18" ht="22" customHeight="1" spans="1:7">
      <c r="A18" s="4">
        <v>17</v>
      </c>
      <c r="B18" s="8" t="s">
        <v>28</v>
      </c>
      <c r="C18" s="4">
        <v>1.2</v>
      </c>
      <c r="D18" s="7">
        <v>807</v>
      </c>
      <c r="E18" s="7">
        <v>1101</v>
      </c>
      <c r="F18" s="4">
        <f t="shared" si="0"/>
        <v>1908</v>
      </c>
      <c r="G18" s="7">
        <v>19</v>
      </c>
    </row>
    <row r="19" ht="22" customHeight="1" spans="1:7">
      <c r="A19" s="4">
        <v>18</v>
      </c>
      <c r="B19" s="8" t="s">
        <v>108</v>
      </c>
      <c r="C19" s="4">
        <v>5.61</v>
      </c>
      <c r="D19" s="7">
        <v>1007</v>
      </c>
      <c r="E19" s="7">
        <v>1714</v>
      </c>
      <c r="F19" s="4">
        <f t="shared" si="0"/>
        <v>2721</v>
      </c>
      <c r="G19" s="7">
        <v>15</v>
      </c>
    </row>
    <row r="20" ht="22" customHeight="1" spans="1:7">
      <c r="A20" s="4">
        <v>19</v>
      </c>
      <c r="B20" s="8" t="s">
        <v>109</v>
      </c>
      <c r="C20" s="4">
        <v>7.2475</v>
      </c>
      <c r="D20" s="7">
        <v>2138</v>
      </c>
      <c r="E20" s="7">
        <v>3432</v>
      </c>
      <c r="F20" s="4">
        <f t="shared" si="0"/>
        <v>5570</v>
      </c>
      <c r="G20" s="7">
        <v>7</v>
      </c>
    </row>
    <row r="21" ht="22" customHeight="1" spans="1:7">
      <c r="A21" s="4">
        <v>20</v>
      </c>
      <c r="B21" s="8" t="s">
        <v>35</v>
      </c>
      <c r="C21" s="4">
        <v>4</v>
      </c>
      <c r="D21" s="7">
        <v>4029</v>
      </c>
      <c r="E21" s="7">
        <v>4561</v>
      </c>
      <c r="F21" s="4">
        <f t="shared" si="0"/>
        <v>8590</v>
      </c>
      <c r="G21" s="7">
        <v>3</v>
      </c>
    </row>
  </sheetData>
  <pageMargins left="0.75" right="0.75" top="1" bottom="1" header="0.5" footer="0.5"/>
  <pageSetup paperSize="9" scale="9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取水许可</vt:lpstr>
      <vt:lpstr>Sheet3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2024-12-18T01:53:25Z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3D2D955CB4354F128244885DACEA3D54_12</vt:lpwstr>
  </property>
</Properties>
</file>